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506" windowWidth="13980" windowHeight="127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<sst xmlns="http://schemas.openxmlformats.org/spreadsheetml/2006/main" count="58" uniqueCount="35">
  <si>
    <t>1 Загальний фонд</t>
  </si>
  <si>
    <t>19020 Оболонський районний в м. Києві центр соціальних служб для сім'ї, дітей та молоді</t>
  </si>
  <si>
    <t>29705 Територіальний центр соціального обслуговування (надання соціальних послуг) Оболонського району м.Києва</t>
  </si>
  <si>
    <t>30140 Комунальне підприїмство Оболонського району  м.Київа "Дитячий кінотеатр "Кадр"</t>
  </si>
  <si>
    <t>30304 Комунальне підприємство по утриманню зелених насаджень Оболонського району м.Києва</t>
  </si>
  <si>
    <t>30655 Громадська організація "Спілка ветеранів Афганістану Оболонського району м.Києва"</t>
  </si>
  <si>
    <t>32803 Комунальне некомерційне підприємство "Центр первинної медико-санітарної допомоги №2" Оболонського району м. Києва</t>
  </si>
  <si>
    <t>32894 Комунальне некомерційне підприємство "Консультативно-діагностичний центр" Оболонського району м. Києва</t>
  </si>
  <si>
    <t>42532 Громадська організація "Фонд інвалідів Чорнобиля" Оболонського району м.Києва</t>
  </si>
  <si>
    <t>77881 Управління освіти Оболонської районнної в місті Києві державної адміністрації</t>
  </si>
  <si>
    <t>77882 Фінансове управління Оболонської районної в м.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</si>
  <si>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</si>
  <si>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</si>
  <si>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</si>
  <si>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</si>
  <si>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</si>
  <si>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77929 Служба у справах дітей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</si>
  <si>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</si>
  <si>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87133 Комунальне некомерційне підприємство "Центр первинної медико-санітарної допомоги №1" Оболонського району м. Києва</t>
  </si>
  <si>
    <t>90037 Комунальне підприємство "Керуюча компанія з обслуговування житлового фонду Оболонського району м.Києва"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</si>
  <si>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</si>
  <si>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</si>
  <si>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</si>
  <si>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Разом</t>
  </si>
  <si>
    <t>Видатки</t>
  </si>
  <si>
    <t>Назва розпорядника коштів</t>
  </si>
  <si>
    <t>Сума                           (тис. грн.)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</si>
  <si>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</si>
  <si>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</si>
  <si>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77879 Оболонська районнна в місті Києві державна адміністрація</t>
  </si>
  <si>
    <t xml:space="preserve">      97881 Спілка учасників АТО Оболонського району м.Києва</t>
  </si>
  <si>
    <t>77451 Організація інвалідів війни, Збройних сил та учасників бойових дій Оболонського району м.Київа</t>
  </si>
  <si>
    <t>станом на 01.09.2017</t>
  </si>
  <si>
    <t>3 Плата за послуги бюджетних установ</t>
  </si>
  <si>
    <t xml:space="preserve">      98677 Громадська організація "КИЇВСЬКА МіСЬКА СПіЛКА ВЕТЕРАНіВ АТО "ПЕРУН"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</si>
</sst>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39"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52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4" fontId="0" fillId="34" borderId="10" xfId="0" applyNumberFormat="1" applyFont="1" applyFill="1" applyBorder="1" applyAlignment="1">
      <alignment horizontal="right" vertical="top"/>
    </xf>
    <xf numFmtId="164" fontId="0" fillId="34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right" vertical="top"/>
    </xf>
    <xf numFmtId="164" fontId="1" fillId="35" borderId="11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64" fontId="0" fillId="33" borderId="11" xfId="0" applyNumberFormat="1" applyFill="1" applyBorder="1" applyAlignment="1">
      <alignment/>
    </xf>
    <xf numFmtId="0" fontId="0" fillId="34" borderId="13" xfId="0" applyNumberFormat="1" applyFont="1" applyFill="1" applyBorder="1" applyAlignment="1">
      <alignment vertical="top" wrapText="1"/>
    </xf>
    <xf numFmtId="164" fontId="0" fillId="34" borderId="11" xfId="0" applyNumberFormat="1" applyFont="1" applyFill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1" xfId="0" applyNumberFormat="1" applyBorder="1" applyAlignment="1">
      <alignment horizontal="left" vertical="top" wrapText="1" indent="4"/>
    </xf>
    <xf numFmtId="0" fontId="0" fillId="0" borderId="11" xfId="0" applyNumberFormat="1" applyFont="1" applyBorder="1" applyAlignment="1">
      <alignment horizontal="left" vertical="top" wrapText="1" indent="4"/>
    </xf>
    <xf numFmtId="0" fontId="1" fillId="35" borderId="11" xfId="0" applyNumberFormat="1" applyFont="1" applyFill="1" applyBorder="1" applyAlignment="1">
      <alignment horizontal="left" vertical="top"/>
    </xf>
    <xf numFmtId="0" fontId="0" fillId="0" borderId="15" xfId="0" applyNumberFormat="1" applyBorder="1" applyAlignment="1">
      <alignment horizontal="left" vertical="top" wrapText="1" indent="4"/>
    </xf>
    <xf numFmtId="0" fontId="0" fillId="0" borderId="15" xfId="0" applyNumberFormat="1" applyFont="1" applyBorder="1" applyAlignment="1">
      <alignment horizontal="left" vertical="top" wrapText="1" indent="4"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52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58"/>
  <sheetViews>
    <sheetView tabSelected="1" zoomScalePageLayoutView="0" workbookViewId="0" topLeftCell="A28">
      <selection activeCell="G48" sqref="G48"/>
    </sheetView>
  </sheetViews>
  <sheetFormatPr defaultColWidth="10.66015625" defaultRowHeight="11.25" outlineLevelRow="3"/>
  <cols>
    <col min="1" max="1" width="10.33203125" style="1" customWidth="1"/>
    <col min="2" max="2" width="58.16015625" style="1" customWidth="1"/>
    <col min="3" max="3" width="11.33203125" style="1" customWidth="1"/>
    <col min="4" max="4" width="14.33203125" style="1" hidden="1" customWidth="1"/>
    <col min="5" max="5" width="14.16015625" style="0" customWidth="1"/>
  </cols>
  <sheetData>
    <row r="1" s="1" customFormat="1" ht="9.75" customHeight="1"/>
    <row r="2" spans="1:4" s="2" customFormat="1" ht="15.75">
      <c r="A2" s="30" t="s">
        <v>24</v>
      </c>
      <c r="B2" s="30"/>
      <c r="C2" s="30"/>
      <c r="D2" s="30"/>
    </row>
    <row r="3" spans="1:3" s="2" customFormat="1" ht="15.75">
      <c r="A3" s="4" t="s">
        <v>27</v>
      </c>
      <c r="B3" s="4"/>
      <c r="C3" s="4"/>
    </row>
    <row r="4" spans="1:4" s="2" customFormat="1" ht="15.75" customHeight="1">
      <c r="A4" s="30" t="s">
        <v>28</v>
      </c>
      <c r="B4" s="30"/>
      <c r="C4" s="30"/>
      <c r="D4" s="30"/>
    </row>
    <row r="5" spans="1:4" s="2" customFormat="1" ht="15.75">
      <c r="A5" s="30" t="s">
        <v>32</v>
      </c>
      <c r="B5" s="30"/>
      <c r="C5" s="30"/>
      <c r="D5" s="30"/>
    </row>
    <row r="6" spans="1:3" s="2" customFormat="1" ht="12.75" customHeight="1" hidden="1">
      <c r="A6" s="28"/>
      <c r="B6" s="29"/>
      <c r="C6" s="28"/>
    </row>
    <row r="7" spans="1:3" s="2" customFormat="1" ht="12.75">
      <c r="A7" s="3"/>
      <c r="B7" s="3"/>
      <c r="C7" s="3"/>
    </row>
    <row r="8" spans="1:5" s="2" customFormat="1" ht="42" customHeight="1">
      <c r="A8" s="31" t="s">
        <v>25</v>
      </c>
      <c r="B8" s="31"/>
      <c r="C8" s="31"/>
      <c r="D8" s="10" t="s">
        <v>26</v>
      </c>
      <c r="E8" s="12" t="s">
        <v>26</v>
      </c>
    </row>
    <row r="9" spans="1:5" ht="11.25" customHeight="1" outlineLevel="1">
      <c r="A9" s="27" t="s">
        <v>0</v>
      </c>
      <c r="B9" s="27"/>
      <c r="C9" s="27"/>
      <c r="D9" s="11">
        <f>SUM(D10:D31)</f>
        <v>30531264.06</v>
      </c>
      <c r="E9" s="9">
        <f>SUM(E10:E32)</f>
        <v>814220.2000000001</v>
      </c>
    </row>
    <row r="10" spans="1:5" ht="21.75" customHeight="1" outlineLevel="3">
      <c r="A10" s="21" t="s">
        <v>1</v>
      </c>
      <c r="B10" s="21"/>
      <c r="C10" s="21"/>
      <c r="D10" s="5">
        <v>6353.92</v>
      </c>
      <c r="E10" s="16">
        <v>5836.1</v>
      </c>
    </row>
    <row r="11" spans="1:5" ht="21.75" customHeight="1" outlineLevel="3">
      <c r="A11" s="21" t="s">
        <v>2</v>
      </c>
      <c r="B11" s="21"/>
      <c r="C11" s="21"/>
      <c r="D11" s="5">
        <v>9692.37</v>
      </c>
      <c r="E11" s="16">
        <v>7774.1</v>
      </c>
    </row>
    <row r="12" spans="1:5" ht="21.75" customHeight="1" outlineLevel="3">
      <c r="A12" s="21" t="s">
        <v>3</v>
      </c>
      <c r="B12" s="21"/>
      <c r="C12" s="21"/>
      <c r="D12" s="5">
        <v>724.6</v>
      </c>
      <c r="E12" s="16">
        <v>694.1</v>
      </c>
    </row>
    <row r="13" spans="1:5" ht="21.75" customHeight="1" outlineLevel="3">
      <c r="A13" s="21" t="s">
        <v>4</v>
      </c>
      <c r="B13" s="21"/>
      <c r="C13" s="21"/>
      <c r="D13" s="5">
        <v>19548</v>
      </c>
      <c r="E13" s="16">
        <v>21111.5</v>
      </c>
    </row>
    <row r="14" spans="1:5" ht="21.75" customHeight="1" outlineLevel="3">
      <c r="A14" s="21" t="s">
        <v>5</v>
      </c>
      <c r="B14" s="21"/>
      <c r="C14" s="21"/>
      <c r="D14" s="5">
        <v>129.45</v>
      </c>
      <c r="E14" s="6">
        <v>41.3</v>
      </c>
    </row>
    <row r="15" spans="1:5" ht="21.75" customHeight="1" outlineLevel="3">
      <c r="A15" s="21" t="s">
        <v>6</v>
      </c>
      <c r="B15" s="21"/>
      <c r="C15" s="21"/>
      <c r="D15" s="5">
        <v>35700.43</v>
      </c>
      <c r="E15" s="6">
        <v>30183.8</v>
      </c>
    </row>
    <row r="16" spans="1:5" ht="21.75" customHeight="1" outlineLevel="3">
      <c r="A16" s="21" t="s">
        <v>7</v>
      </c>
      <c r="B16" s="21"/>
      <c r="C16" s="21"/>
      <c r="D16" s="5">
        <v>51877.1</v>
      </c>
      <c r="E16" s="16">
        <v>43387.2</v>
      </c>
    </row>
    <row r="17" spans="1:5" ht="21.75" customHeight="1" outlineLevel="3">
      <c r="A17" s="21" t="s">
        <v>8</v>
      </c>
      <c r="B17" s="21"/>
      <c r="C17" s="21"/>
      <c r="D17" s="5">
        <v>140</v>
      </c>
      <c r="E17" s="6">
        <v>32.2</v>
      </c>
    </row>
    <row r="18" spans="1:5" ht="23.25" customHeight="1" outlineLevel="3">
      <c r="A18" s="20" t="s">
        <v>31</v>
      </c>
      <c r="B18" s="21"/>
      <c r="C18" s="21"/>
      <c r="D18" s="5">
        <v>23957.8</v>
      </c>
      <c r="E18" s="6">
        <v>60</v>
      </c>
    </row>
    <row r="19" spans="1:5" ht="12.75" customHeight="1" outlineLevel="3">
      <c r="A19" s="20" t="s">
        <v>29</v>
      </c>
      <c r="B19" s="21"/>
      <c r="C19" s="21"/>
      <c r="D19" s="5">
        <v>23957.8</v>
      </c>
      <c r="E19" s="6">
        <v>19112.4</v>
      </c>
    </row>
    <row r="20" spans="1:5" ht="11.25" customHeight="1" outlineLevel="3">
      <c r="A20" s="21" t="s">
        <v>9</v>
      </c>
      <c r="B20" s="21"/>
      <c r="C20" s="21"/>
      <c r="D20" s="5">
        <v>636597.76</v>
      </c>
      <c r="E20" s="16">
        <v>556116.7</v>
      </c>
    </row>
    <row r="21" spans="1:5" ht="11.25" customHeight="1" outlineLevel="3">
      <c r="A21" s="21" t="s">
        <v>10</v>
      </c>
      <c r="B21" s="21"/>
      <c r="C21" s="21"/>
      <c r="D21" s="5">
        <v>2498.15</v>
      </c>
      <c r="E21" s="6">
        <v>1891</v>
      </c>
    </row>
    <row r="22" spans="1:5" ht="21.75" customHeight="1" outlineLevel="3">
      <c r="A22" s="21" t="s">
        <v>11</v>
      </c>
      <c r="B22" s="21"/>
      <c r="C22" s="21"/>
      <c r="D22" s="5">
        <v>1219.3</v>
      </c>
      <c r="E22" s="16">
        <v>3192.3</v>
      </c>
    </row>
    <row r="23" spans="1:5" ht="21.75" customHeight="1" outlineLevel="3">
      <c r="A23" s="21" t="s">
        <v>12</v>
      </c>
      <c r="B23" s="21"/>
      <c r="C23" s="21"/>
      <c r="D23" s="5">
        <v>2632.18</v>
      </c>
      <c r="E23" s="6">
        <v>1512.6</v>
      </c>
    </row>
    <row r="24" spans="1:5" ht="21.75" customHeight="1" outlineLevel="3">
      <c r="A24" s="21" t="s">
        <v>13</v>
      </c>
      <c r="B24" s="21"/>
      <c r="C24" s="21"/>
      <c r="D24" s="5">
        <v>1718.91</v>
      </c>
      <c r="E24" s="6">
        <v>1324.9</v>
      </c>
    </row>
    <row r="25" spans="1:5" ht="21.75" customHeight="1" outlineLevel="3">
      <c r="A25" s="21" t="s">
        <v>14</v>
      </c>
      <c r="B25" s="21"/>
      <c r="C25" s="21"/>
      <c r="D25" s="5">
        <v>17627.48</v>
      </c>
      <c r="E25" s="6">
        <v>12831.8</v>
      </c>
    </row>
    <row r="26" spans="1:5" ht="21.75" customHeight="1" outlineLevel="3">
      <c r="A26" s="21" t="s">
        <v>15</v>
      </c>
      <c r="B26" s="21"/>
      <c r="C26" s="21"/>
      <c r="D26" s="5">
        <v>36102.05</v>
      </c>
      <c r="E26" s="16">
        <v>29072.6</v>
      </c>
    </row>
    <row r="27" spans="1:5" ht="21.75" customHeight="1" outlineLevel="3">
      <c r="A27" s="21" t="s">
        <v>16</v>
      </c>
      <c r="B27" s="21"/>
      <c r="C27" s="21"/>
      <c r="D27" s="5">
        <v>1980.09</v>
      </c>
      <c r="E27" s="16">
        <v>1672.9</v>
      </c>
    </row>
    <row r="28" spans="1:5" ht="21.75" customHeight="1" outlineLevel="3">
      <c r="A28" s="21" t="s">
        <v>17</v>
      </c>
      <c r="B28" s="21"/>
      <c r="C28" s="21"/>
      <c r="D28" s="5">
        <v>934.37</v>
      </c>
      <c r="E28" s="16">
        <v>746</v>
      </c>
    </row>
    <row r="29" spans="1:5" ht="21.75" customHeight="1" outlineLevel="3">
      <c r="A29" s="20" t="s">
        <v>18</v>
      </c>
      <c r="B29" s="21"/>
      <c r="C29" s="21"/>
      <c r="D29" s="5">
        <v>58932.3</v>
      </c>
      <c r="E29" s="6">
        <v>48009.8</v>
      </c>
    </row>
    <row r="30" spans="1:5" ht="21.75" customHeight="1" outlineLevel="2">
      <c r="A30" s="20" t="s">
        <v>19</v>
      </c>
      <c r="B30" s="21"/>
      <c r="C30" s="21"/>
      <c r="D30" s="15">
        <v>29577000</v>
      </c>
      <c r="E30" s="16">
        <v>29577</v>
      </c>
    </row>
    <row r="31" spans="1:5" ht="11.25" customHeight="1" outlineLevel="2">
      <c r="A31" s="25" t="s">
        <v>30</v>
      </c>
      <c r="B31" s="26"/>
      <c r="C31" s="26"/>
      <c r="D31" s="15">
        <v>21940</v>
      </c>
      <c r="E31" s="16">
        <v>29.4</v>
      </c>
    </row>
    <row r="32" spans="1:5" ht="24.75" customHeight="1" outlineLevel="2">
      <c r="A32" s="22" t="s">
        <v>34</v>
      </c>
      <c r="B32" s="23"/>
      <c r="C32" s="23"/>
      <c r="D32" s="19">
        <v>21940</v>
      </c>
      <c r="E32" s="16">
        <v>10.5</v>
      </c>
    </row>
    <row r="33" spans="1:5" ht="11.25" customHeight="1" outlineLevel="1">
      <c r="A33" s="27" t="s">
        <v>20</v>
      </c>
      <c r="B33" s="27"/>
      <c r="C33" s="27"/>
      <c r="D33" s="17" t="s">
        <v>33</v>
      </c>
      <c r="E33" s="18">
        <f>SUM(E34:E37)</f>
        <v>19111.5</v>
      </c>
    </row>
    <row r="34" spans="1:5" ht="21.75" customHeight="1" outlineLevel="3">
      <c r="A34" s="21" t="s">
        <v>1</v>
      </c>
      <c r="B34" s="21"/>
      <c r="C34" s="21"/>
      <c r="D34" s="5">
        <v>1953.91</v>
      </c>
      <c r="E34" s="7">
        <v>1429</v>
      </c>
    </row>
    <row r="35" spans="1:5" ht="12.75" customHeight="1" outlineLevel="3">
      <c r="A35" s="20" t="s">
        <v>29</v>
      </c>
      <c r="B35" s="21"/>
      <c r="C35" s="21"/>
      <c r="D35" s="5">
        <v>23957.8</v>
      </c>
      <c r="E35" s="6">
        <v>50</v>
      </c>
    </row>
    <row r="36" spans="1:5" ht="11.25" customHeight="1" outlineLevel="3">
      <c r="A36" s="21" t="s">
        <v>9</v>
      </c>
      <c r="B36" s="21"/>
      <c r="C36" s="21"/>
      <c r="D36" s="5">
        <v>30455.19</v>
      </c>
      <c r="E36" s="7">
        <v>17489.4</v>
      </c>
    </row>
    <row r="37" spans="1:5" ht="21.75" customHeight="1" outlineLevel="3">
      <c r="A37" s="21" t="s">
        <v>15</v>
      </c>
      <c r="B37" s="21"/>
      <c r="C37" s="21"/>
      <c r="D37" s="5">
        <v>2322.05</v>
      </c>
      <c r="E37" s="7">
        <v>143.1</v>
      </c>
    </row>
    <row r="38" spans="1:5" ht="11.25" customHeight="1" outlineLevel="1">
      <c r="A38" s="27" t="s">
        <v>21</v>
      </c>
      <c r="B38" s="27"/>
      <c r="C38" s="27"/>
      <c r="D38" s="8">
        <f>SUM(D39:D42)</f>
        <v>28405.280000000002</v>
      </c>
      <c r="E38" s="9">
        <f>SUM(E39:E42)</f>
        <v>36911.5</v>
      </c>
    </row>
    <row r="39" spans="1:5" ht="21.75" customHeight="1" outlineLevel="3">
      <c r="A39" s="21" t="s">
        <v>1</v>
      </c>
      <c r="B39" s="21"/>
      <c r="C39" s="21"/>
      <c r="D39" s="5">
        <v>18.55</v>
      </c>
      <c r="E39" s="7">
        <v>16.5</v>
      </c>
    </row>
    <row r="40" spans="1:5" ht="21.75" customHeight="1" outlineLevel="3">
      <c r="A40" s="21" t="s">
        <v>2</v>
      </c>
      <c r="B40" s="21"/>
      <c r="C40" s="21"/>
      <c r="D40" s="5">
        <v>9692.37</v>
      </c>
      <c r="E40" s="16">
        <v>24.1</v>
      </c>
    </row>
    <row r="41" spans="1:5" ht="11.25" customHeight="1" outlineLevel="3">
      <c r="A41" s="21" t="s">
        <v>9</v>
      </c>
      <c r="B41" s="21"/>
      <c r="C41" s="21"/>
      <c r="D41" s="5">
        <v>18688.02</v>
      </c>
      <c r="E41" s="7">
        <v>19817.9</v>
      </c>
    </row>
    <row r="42" spans="1:5" ht="21.75" customHeight="1" outlineLevel="3">
      <c r="A42" s="21" t="s">
        <v>15</v>
      </c>
      <c r="B42" s="21"/>
      <c r="C42" s="21"/>
      <c r="D42" s="5">
        <v>6.34</v>
      </c>
      <c r="E42" s="7">
        <v>17053</v>
      </c>
    </row>
    <row r="43" spans="1:5" ht="11.25" customHeight="1" outlineLevel="1">
      <c r="A43" s="27" t="s">
        <v>22</v>
      </c>
      <c r="B43" s="27"/>
      <c r="C43" s="27"/>
      <c r="D43" s="8">
        <f>SUM(D45:D57)</f>
        <v>183261.94</v>
      </c>
      <c r="E43" s="9">
        <f>SUM(E44:E57)</f>
        <v>79685.4</v>
      </c>
    </row>
    <row r="44" spans="1:5" ht="21.75" customHeight="1" outlineLevel="3">
      <c r="A44" s="21" t="s">
        <v>1</v>
      </c>
      <c r="B44" s="21"/>
      <c r="C44" s="21"/>
      <c r="D44" s="5">
        <v>6353.92</v>
      </c>
      <c r="E44" s="16">
        <v>2036.7</v>
      </c>
    </row>
    <row r="45" spans="1:5" ht="21.75" customHeight="1" outlineLevel="3">
      <c r="A45" s="21" t="s">
        <v>2</v>
      </c>
      <c r="B45" s="21"/>
      <c r="C45" s="21"/>
      <c r="D45" s="5">
        <v>9692.37</v>
      </c>
      <c r="E45" s="16">
        <v>79.8</v>
      </c>
    </row>
    <row r="46" spans="1:5" ht="21.75" customHeight="1" outlineLevel="3">
      <c r="A46" s="21" t="s">
        <v>4</v>
      </c>
      <c r="B46" s="21"/>
      <c r="C46" s="21"/>
      <c r="D46" s="5">
        <v>19548</v>
      </c>
      <c r="E46" s="16">
        <v>1473</v>
      </c>
    </row>
    <row r="47" spans="1:5" ht="21.75" customHeight="1" outlineLevel="3">
      <c r="A47" s="21" t="s">
        <v>7</v>
      </c>
      <c r="B47" s="21"/>
      <c r="C47" s="21"/>
      <c r="D47" s="5">
        <v>8623.8</v>
      </c>
      <c r="E47" s="6">
        <v>3492.8</v>
      </c>
    </row>
    <row r="48" spans="1:5" ht="12" customHeight="1" outlineLevel="3">
      <c r="A48" s="20" t="s">
        <v>29</v>
      </c>
      <c r="B48" s="21"/>
      <c r="C48" s="21"/>
      <c r="D48" s="5">
        <v>23957.8</v>
      </c>
      <c r="E48" s="6">
        <v>1718.6</v>
      </c>
    </row>
    <row r="49" spans="1:5" ht="11.25" customHeight="1" outlineLevel="3">
      <c r="A49" s="21" t="s">
        <v>9</v>
      </c>
      <c r="B49" s="21"/>
      <c r="C49" s="21"/>
      <c r="D49" s="5">
        <v>68108.01</v>
      </c>
      <c r="E49" s="6">
        <v>41076.7</v>
      </c>
    </row>
    <row r="50" spans="1:5" ht="11.25" customHeight="1" outlineLevel="3">
      <c r="A50" s="21" t="s">
        <v>10</v>
      </c>
      <c r="B50" s="21"/>
      <c r="C50" s="21"/>
      <c r="D50" s="5">
        <v>2498.15</v>
      </c>
      <c r="E50" s="6">
        <v>19.8</v>
      </c>
    </row>
    <row r="51" spans="1:5" ht="21.75" customHeight="1" outlineLevel="3">
      <c r="A51" s="21" t="s">
        <v>12</v>
      </c>
      <c r="B51" s="21"/>
      <c r="C51" s="21"/>
      <c r="D51" s="5">
        <v>2632.18</v>
      </c>
      <c r="E51" s="6">
        <v>42</v>
      </c>
    </row>
    <row r="52" spans="1:5" ht="21.75" customHeight="1" outlineLevel="3">
      <c r="A52" s="21" t="s">
        <v>13</v>
      </c>
      <c r="B52" s="21"/>
      <c r="C52" s="21"/>
      <c r="D52" s="5">
        <v>1718.91</v>
      </c>
      <c r="E52" s="6">
        <v>7988.2</v>
      </c>
    </row>
    <row r="53" spans="1:5" ht="21.75" customHeight="1" outlineLevel="3">
      <c r="A53" s="21" t="s">
        <v>14</v>
      </c>
      <c r="B53" s="21"/>
      <c r="C53" s="21"/>
      <c r="D53" s="5">
        <v>5328.89</v>
      </c>
      <c r="E53" s="6">
        <v>1703.6</v>
      </c>
    </row>
    <row r="54" spans="1:5" ht="21.75" customHeight="1" outlineLevel="3">
      <c r="A54" s="21" t="s">
        <v>15</v>
      </c>
      <c r="B54" s="21"/>
      <c r="C54" s="21"/>
      <c r="D54" s="5">
        <v>2701.33</v>
      </c>
      <c r="E54" s="6">
        <v>612.6</v>
      </c>
    </row>
    <row r="55" spans="1:5" ht="21.75" customHeight="1" outlineLevel="3">
      <c r="A55" s="21" t="s">
        <v>16</v>
      </c>
      <c r="B55" s="21"/>
      <c r="C55" s="21"/>
      <c r="D55" s="5">
        <v>130.24</v>
      </c>
      <c r="E55" s="6">
        <v>68.5</v>
      </c>
    </row>
    <row r="56" spans="1:5" ht="21.75" customHeight="1" outlineLevel="3">
      <c r="A56" s="21" t="s">
        <v>18</v>
      </c>
      <c r="B56" s="21"/>
      <c r="C56" s="21"/>
      <c r="D56" s="5">
        <v>3006.5</v>
      </c>
      <c r="E56" s="6">
        <v>2984.3</v>
      </c>
    </row>
    <row r="57" spans="1:5" ht="21.75" customHeight="1" outlineLevel="3">
      <c r="A57" s="21" t="s">
        <v>19</v>
      </c>
      <c r="B57" s="21"/>
      <c r="C57" s="21"/>
      <c r="D57" s="5">
        <v>35315.76</v>
      </c>
      <c r="E57" s="6">
        <v>16388.8</v>
      </c>
    </row>
    <row r="58" spans="1:5" ht="12.75" customHeight="1">
      <c r="A58" s="24" t="s">
        <v>23</v>
      </c>
      <c r="B58" s="24"/>
      <c r="C58" s="24"/>
      <c r="D58" s="13">
        <v>1170274.33</v>
      </c>
      <c r="E58" s="14">
        <f>E43+E38+E33+E9</f>
        <v>949928.6000000001</v>
      </c>
    </row>
  </sheetData>
  <sheetProtection/>
  <mergeCells count="55">
    <mergeCell ref="A10:C10"/>
    <mergeCell ref="A11:C11"/>
    <mergeCell ref="A12:C12"/>
    <mergeCell ref="A13:C13"/>
    <mergeCell ref="A8:C8"/>
    <mergeCell ref="A9:C9"/>
    <mergeCell ref="A14:C14"/>
    <mergeCell ref="A15:C15"/>
    <mergeCell ref="A16:C16"/>
    <mergeCell ref="A17:C17"/>
    <mergeCell ref="A20:C20"/>
    <mergeCell ref="A21:C21"/>
    <mergeCell ref="A18:C18"/>
    <mergeCell ref="A22:C22"/>
    <mergeCell ref="A23:C23"/>
    <mergeCell ref="A24:C24"/>
    <mergeCell ref="A25:C25"/>
    <mergeCell ref="A26:C26"/>
    <mergeCell ref="A27:C27"/>
    <mergeCell ref="A2:D2"/>
    <mergeCell ref="A4:D4"/>
    <mergeCell ref="A5:D5"/>
    <mergeCell ref="A19:C19"/>
    <mergeCell ref="A48:C48"/>
    <mergeCell ref="A55:C55"/>
    <mergeCell ref="A47:C47"/>
    <mergeCell ref="A49:C49"/>
    <mergeCell ref="A42:C42"/>
    <mergeCell ref="A43:C43"/>
    <mergeCell ref="A6:C6"/>
    <mergeCell ref="A53:C53"/>
    <mergeCell ref="A54:C54"/>
    <mergeCell ref="A56:C56"/>
    <mergeCell ref="A57:C57"/>
    <mergeCell ref="A45:C45"/>
    <mergeCell ref="A28:C28"/>
    <mergeCell ref="A29:C29"/>
    <mergeCell ref="A37:C37"/>
    <mergeCell ref="A38:C38"/>
    <mergeCell ref="A52:C52"/>
    <mergeCell ref="A58:C58"/>
    <mergeCell ref="A39:C39"/>
    <mergeCell ref="A41:C41"/>
    <mergeCell ref="A31:C31"/>
    <mergeCell ref="A33:C33"/>
    <mergeCell ref="A34:C34"/>
    <mergeCell ref="A36:C36"/>
    <mergeCell ref="A40:C40"/>
    <mergeCell ref="A50:C50"/>
    <mergeCell ref="A35:C35"/>
    <mergeCell ref="A51:C51"/>
    <mergeCell ref="A46:C46"/>
    <mergeCell ref="A30:C30"/>
    <mergeCell ref="A44:C44"/>
    <mergeCell ref="A32:C3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2017-08-11T07:10:22Z</cp:lastPrinted>
  <dcterms:created xsi:type="dcterms:W3CDTF">2017-03-10T10:17:31Z</dcterms:created>
  <dcterms:modified xsi:type="dcterms:W3CDTF">2017-10-31T09:11:20Z</dcterms:modified>
  <cp:category/>
  <cp:version/>
  <cp:contentType/>
  <cp:contentStatus/>
  <cp:revision>1</cp:revision>
</cp:coreProperties>
</file>